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ay Log" state="visible" r:id="rId4"/>
    <sheet sheetId="2" name="Eichleay &amp; sources" state="visible" r:id="rId5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Computed — do not edit</t>
        </r>
      </text>
    </comment>
    <comment ref="I4" authorId="0">
      <text>
        <r>
          <t>Computed — do not edit</t>
        </r>
      </text>
    </comment>
  </commentList>
</comments>
</file>

<file path=xl/sharedStrings.xml><?xml version="1.0" encoding="utf-8"?>
<sst xmlns="http://schemas.openxmlformats.org/spreadsheetml/2006/main" count="48" uniqueCount="35">
  <si>
    <t>Delay / Extension-of-Time Log — Made by Plan of Day · planofday.com/tools/schedule-delay</t>
  </si>
  <si>
    <t>Log each critical-path delay, classify it, and price the exposure (delay days × daily cost). Eichleay HOOH is on the next tab.</t>
  </si>
  <si>
    <t>Delay event</t>
  </si>
  <si>
    <t>Start (day #)</t>
  </si>
  <si>
    <t>End (day #)</t>
  </si>
  <si>
    <t>Delay days</t>
  </si>
  <si>
    <t>Excusable?</t>
  </si>
  <si>
    <t>Compensable?</t>
  </si>
  <si>
    <t>Concurrent?</t>
  </si>
  <si>
    <t>Daily cost ($)</t>
  </si>
  <si>
    <t>Exposure ($)</t>
  </si>
  <si>
    <t>Owner design change</t>
  </si>
  <si>
    <t>Yes</t>
  </si>
  <si>
    <t>No</t>
  </si>
  <si>
    <t>Unusual weather</t>
  </si>
  <si>
    <t>Late owner approval</t>
  </si>
  <si>
    <t>TOTAL exposure</t>
  </si>
  <si>
    <t/>
  </si>
  <si>
    <t>Eichleay home-office overhead (federal 3-step)</t>
  </si>
  <si>
    <t>Total home-office overhead in contract period ($)</t>
  </si>
  <si>
    <t>Billings on the delayed contract ($)</t>
  </si>
  <si>
    <t>Total firm billings, same period ($)</t>
  </si>
  <si>
    <t>Days of contract performance</t>
  </si>
  <si>
    <t>Days of compensable (owner-caused) delay</t>
  </si>
  <si>
    <t>Allocable overhead = HOOH × (delayed ÷ total billings)</t>
  </si>
  <si>
    <t>Daily overhead rate = allocable ÷ days of performance</t>
  </si>
  <si>
    <t>Recoverable overhead = daily rate × compensable days</t>
  </si>
  <si>
    <t>Eichleay</t>
  </si>
  <si>
    <t>Federal remedy for unabsorbed home-office overhead; requires a sole owner/government-caused delay with no concurrency (Eichleay Corp., ASBCA 1960; Fed. Cir.).</t>
  </si>
  <si>
    <t>SCL Protocol</t>
  </si>
  <si>
    <t>Society of Construction Law Delay &amp; Disruption Protocol. https://www.scl.org.uk/</t>
  </si>
  <si>
    <t>AACE RP 29R-03</t>
  </si>
  <si>
    <t>Forensic schedule analysis. https://web.aacei.org/resources/publications/recommended-practices</t>
  </si>
  <si>
    <t>Live version</t>
  </si>
  <si>
    <t>planofday.com/tools/schedule-delay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</si>
</sst>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EA580C"/>
      <sz val="14"/>
    </font>
    <font>
      <i/>
      <color rgb="FF64748B"/>
      <sz val="10"/>
    </font>
    <font>
      <b/>
      <color rgb="FFFFFFFF"/>
      <sz val="11"/>
    </font>
    <font>
      <b/>
    </font>
    <font>
      <b/>
      <color rgb="FFEA580C"/>
    </font>
  </fonts>
  <fills count="4">
    <fill>
      <patternFill patternType="none"/>
    </fill>
    <fill>
      <patternFill patternType="gray125"/>
    </fill>
    <fill>
      <patternFill patternType="solid">
        <fgColor rgb="FF1A1A24"/>
      </patternFill>
    </fill>
    <fill>
      <patternFill patternType="solid">
        <fgColor rgb="FFEFF6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vertical="center"/>
    </xf>
    <xf numFmtId="3" fontId="2" fillId="0" borderId="0" xfId="0" applyNumberFormat="1" applyFont="1"/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0" fontId="0" fillId="3" borderId="0" xfId="0" applyFill="1"/>
    <xf numFmtId="3" fontId="0" fillId="3" borderId="0" xfId="0" applyNumberFormat="1" applyFill="1"/>
    <xf numFmtId="0" fontId="4" fillId="0" borderId="0" xfId="0" applyFont="1"/>
    <xf numFmtId="0" fontId="4" fillId="3" borderId="0" xfId="0" applyFont="1" applyFill="1"/>
    <xf numFmtId="3" fontId="4" fillId="0" borderId="0" xfId="0" applyNumberFormat="1" applyFont="1"/>
    <xf numFmtId="3" fontId="4" fillId="3" borderId="0" xfId="0" applyNumberFormat="1" applyFont="1" applyFill="1"/>
    <xf numFmtId="0" fontId="5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3" width="12" customWidth="1"/>
    <col min="4" max="5" width="11" customWidth="1"/>
    <col min="6" max="6" width="13" customWidth="1"/>
    <col min="7" max="7" width="12" customWidth="1"/>
    <col min="8" max="8" width="13" style="1" customWidth="1"/>
    <col min="9" max="9" width="14" style="1" customWidth="1"/>
  </cols>
  <sheetData>
    <row r="1" ht="22" customHeight="1" spans="1:9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4" ht="30" customHeight="1" spans="1:9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 t="s">
        <v>9</v>
      </c>
      <c r="I4" s="5" t="s">
        <v>10</v>
      </c>
    </row>
    <row r="5" spans="1:9" x14ac:dyDescent="0.25">
      <c r="A5" t="s">
        <v>11</v>
      </c>
      <c r="B5">
        <v>40</v>
      </c>
      <c r="C5">
        <v>58</v>
      </c>
      <c r="D5" s="6">
        <f>C5-B5</f>
        <v>18</v>
      </c>
      <c r="E5" t="s">
        <v>12</v>
      </c>
      <c r="F5" t="s">
        <v>12</v>
      </c>
      <c r="G5" t="s">
        <v>13</v>
      </c>
      <c r="H5" s="1">
        <v>4500</v>
      </c>
      <c r="I5" s="7">
        <f>D5*H5</f>
        <v>81000</v>
      </c>
    </row>
    <row r="6" spans="1:9" x14ac:dyDescent="0.25">
      <c r="A6" t="s">
        <v>14</v>
      </c>
      <c r="B6">
        <v>62</v>
      </c>
      <c r="C6">
        <v>70</v>
      </c>
      <c r="D6" s="6">
        <f>C6-B6</f>
        <v>8</v>
      </c>
      <c r="E6" t="s">
        <v>12</v>
      </c>
      <c r="F6" t="s">
        <v>13</v>
      </c>
      <c r="G6" t="s">
        <v>13</v>
      </c>
      <c r="H6" s="1">
        <v>3800</v>
      </c>
      <c r="I6" s="7">
        <f>D6*H6</f>
        <v>30400</v>
      </c>
    </row>
    <row r="7" spans="1:9" x14ac:dyDescent="0.25">
      <c r="A7" t="s">
        <v>15</v>
      </c>
      <c r="B7">
        <v>88</v>
      </c>
      <c r="C7">
        <v>96</v>
      </c>
      <c r="D7" s="6">
        <f>C7-B7</f>
        <v>8</v>
      </c>
      <c r="E7" t="s">
        <v>12</v>
      </c>
      <c r="F7" t="s">
        <v>12</v>
      </c>
      <c r="G7" t="s">
        <v>12</v>
      </c>
      <c r="H7" s="1">
        <v>5200</v>
      </c>
      <c r="I7" s="7">
        <f>D7*H7</f>
        <v>41600</v>
      </c>
    </row>
    <row r="8" spans="1:9" s="8" customFormat="1" x14ac:dyDescent="0.25">
      <c r="A8" s="8" t="s">
        <v>16</v>
      </c>
      <c r="B8" s="8" t="s">
        <v>17</v>
      </c>
      <c r="C8" s="8" t="s">
        <v>17</v>
      </c>
      <c r="D8" s="9" t="s">
        <v>17</v>
      </c>
      <c r="E8" s="8" t="s">
        <v>17</v>
      </c>
      <c r="F8" s="8" t="s">
        <v>17</v>
      </c>
      <c r="G8" s="8" t="s">
        <v>17</v>
      </c>
      <c r="H8" s="10" t="s">
        <v>17</v>
      </c>
      <c r="I8" s="11">
        <f>SUM(I5:I7)</f>
        <v>153000</v>
      </c>
    </row>
  </sheetData>
  <mergeCells count="2">
    <mergeCell ref="A1:I1"/>
    <mergeCell ref="A2:I2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5" outlineLevelRow="0" outlineLevelCol="0" x14ac:dyDescent="55"/>
  <cols>
    <col min="1" max="1" width="44" customWidth="1"/>
    <col min="2" max="2" width="18" customWidth="1"/>
    <col min="3" max="3" width="40" customWidth="1"/>
  </cols>
  <sheetData>
    <row r="1" spans="1:1" x14ac:dyDescent="0.25">
      <c r="A1" s="12" t="s">
        <v>18</v>
      </c>
    </row>
    <row r="3" spans="1:2" x14ac:dyDescent="0.25">
      <c r="A3" t="s">
        <v>19</v>
      </c>
      <c r="B3" s="1">
        <v>1800000</v>
      </c>
    </row>
    <row r="4" spans="1:2" x14ac:dyDescent="0.25">
      <c r="A4" t="s">
        <v>20</v>
      </c>
      <c r="B4" s="1">
        <v>6000000</v>
      </c>
    </row>
    <row r="5" spans="1:2" x14ac:dyDescent="0.25">
      <c r="A5" t="s">
        <v>21</v>
      </c>
      <c r="B5" s="1">
        <v>24000000</v>
      </c>
    </row>
    <row r="6" spans="1:2" x14ac:dyDescent="0.25">
      <c r="A6" t="s">
        <v>22</v>
      </c>
      <c r="B6" s="1">
        <v>300</v>
      </c>
    </row>
    <row r="7" spans="1:2" x14ac:dyDescent="0.25">
      <c r="A7" t="s">
        <v>23</v>
      </c>
      <c r="B7" s="1">
        <v>30</v>
      </c>
    </row>
    <row r="9" spans="1:2" x14ac:dyDescent="0.25">
      <c r="A9" s="8" t="s">
        <v>24</v>
      </c>
      <c r="B9" s="7">
        <f>B3*B4/B5</f>
        <v>450000</v>
      </c>
    </row>
    <row r="10" spans="1:2" x14ac:dyDescent="0.25">
      <c r="A10" s="8" t="s">
        <v>25</v>
      </c>
      <c r="B10" s="7">
        <f>IF(B6=0,0,B9/B6)</f>
        <v>1500</v>
      </c>
    </row>
    <row r="11" spans="1:2" x14ac:dyDescent="0.25">
      <c r="A11" s="8" t="s">
        <v>26</v>
      </c>
      <c r="B11" s="7">
        <f>B10*B7</f>
        <v>45000</v>
      </c>
    </row>
    <row r="13" spans="1:3" x14ac:dyDescent="0.25">
      <c r="A13" s="8" t="s">
        <v>27</v>
      </c>
      <c r="C13" s="13" t="s">
        <v>28</v>
      </c>
    </row>
    <row r="14" spans="1:3" x14ac:dyDescent="0.25">
      <c r="A14" s="8" t="s">
        <v>29</v>
      </c>
      <c r="C14" s="13" t="s">
        <v>30</v>
      </c>
    </row>
    <row r="15" spans="1:3" x14ac:dyDescent="0.25">
      <c r="A15" s="8" t="s">
        <v>31</v>
      </c>
      <c r="C15" s="13" t="s">
        <v>32</v>
      </c>
    </row>
    <row r="16" spans="1:3" x14ac:dyDescent="0.25">
      <c r="A16" s="8" t="s">
        <v>33</v>
      </c>
      <c r="C16" s="1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Delay Log</vt:lpstr>
      <vt:lpstr>Eichleay &amp; 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 of Day</dc:creator>
  <dc:title/>
  <dc:subject/>
  <dc:description/>
  <cp:keywords/>
  <cp:category/>
  <cp:lastModifiedBy>Unknown</cp:lastModifiedBy>
  <dcterms:created xsi:type="dcterms:W3CDTF">2026-07-24T02:32:36Z</dcterms:created>
  <dcterms:modified xsi:type="dcterms:W3CDTF">2026-07-24T02:32:36Z</dcterms:modified>
</cp:coreProperties>
</file>